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<sst xmlns="http://schemas.openxmlformats.org/spreadsheetml/2006/main" count="26" uniqueCount="26">
  <si>
    <t xml:space="preserve">甘肃省中国京剧艺术（净角）普通纪念币预约兑换进度表  </t>
  </si>
  <si>
    <t>2025年11月25日24:00数据</t>
  </si>
  <si>
    <t>单位：枚</t>
  </si>
  <si>
    <t xml:space="preserve">       市州    进度</t>
  </si>
  <si>
    <t>可预约兑换数量</t>
  </si>
  <si>
    <t>已预约数量</t>
  </si>
  <si>
    <t>剩余可预约数量</t>
  </si>
  <si>
    <t>预约比例</t>
  </si>
  <si>
    <t>已兑换数量</t>
  </si>
  <si>
    <t>剩余可兑换数量</t>
  </si>
  <si>
    <t>兑换比例</t>
  </si>
  <si>
    <t>兰州市</t>
  </si>
  <si>
    <t>白银市</t>
  </si>
  <si>
    <t>天水市</t>
  </si>
  <si>
    <t>金昌市</t>
  </si>
  <si>
    <t>嘉峪关市</t>
  </si>
  <si>
    <t>酒泉市</t>
  </si>
  <si>
    <t>张掖市</t>
  </si>
  <si>
    <t>武威市</t>
  </si>
  <si>
    <t>定西市</t>
  </si>
  <si>
    <t>平凉市</t>
  </si>
  <si>
    <t>庆阳市</t>
  </si>
  <si>
    <t>陇南市</t>
  </si>
  <si>
    <t>临夏州</t>
  </si>
  <si>
    <t>甘南州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</si>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</sst>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黑体"/>
      <charset val="134"/>
    </font>
    <font>
      <sz val="1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2.&#36135;&#37329;&#22788;&#24037;&#20316;\1.&#35745;&#21010;&#35843;&#25320;&#31185;\2.&#32426;&#24565;&#24065;&#31649;&#29702;&#65288;&#35843;&#25320;&#65289;\1.&#26222;&#36890;&#32426;&#24565;&#24065;&#65288;&#38046;&#65289;&#21457;&#34892;&amp;&#20817;&#25442;\7.2025&#24180;&#20013;&#22269;&#20140;&#21095;&#8220;&#20928;&#8221;&#32426;&#24565;&#24065;\5.&#39044;&#32422;&#20817;&#25442;&#36827;&#24230;&#34920;\&#29976;&#32899;&#30465;&#20140;&#21095;&#20928;&#24065;&#39044;&#32422;&#20817;&#25442;&#36827;&#24230;&#34920;&#65288;&#27719;&#24635;&#34920;&#65289;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工商银行"/>
      <sheetName val="中国银行"/>
    </sheetNames>
    <sheetDataSet>
      <sheetData sheetId="0"/>
      <sheetData sheetId="1">
        <row r="5">
          <cell r="B5">
            <v>140000</v>
          </cell>
          <cell r="C5">
            <v>140000</v>
          </cell>
        </row>
        <row r="5">
          <cell r="F5">
            <v>35452</v>
          </cell>
        </row>
        <row r="6">
          <cell r="B6">
            <v>32000</v>
          </cell>
          <cell r="C6">
            <v>32000</v>
          </cell>
        </row>
        <row r="6">
          <cell r="F6">
            <v>8510</v>
          </cell>
        </row>
        <row r="7">
          <cell r="B7">
            <v>28000</v>
          </cell>
          <cell r="C7">
            <v>28000</v>
          </cell>
        </row>
        <row r="7">
          <cell r="F7">
            <v>8773</v>
          </cell>
        </row>
        <row r="8">
          <cell r="B8">
            <v>20000</v>
          </cell>
          <cell r="C8">
            <v>20000</v>
          </cell>
        </row>
        <row r="8">
          <cell r="F8">
            <v>5572</v>
          </cell>
        </row>
        <row r="9">
          <cell r="B9">
            <v>16000</v>
          </cell>
          <cell r="C9">
            <v>16000</v>
          </cell>
        </row>
        <row r="9">
          <cell r="F9">
            <v>4427</v>
          </cell>
        </row>
        <row r="10">
          <cell r="B10">
            <v>16000</v>
          </cell>
          <cell r="C10">
            <v>16000</v>
          </cell>
        </row>
        <row r="10">
          <cell r="F10">
            <v>5706</v>
          </cell>
        </row>
        <row r="11">
          <cell r="B11">
            <v>28000</v>
          </cell>
          <cell r="C11">
            <v>28000</v>
          </cell>
        </row>
        <row r="11">
          <cell r="F11">
            <v>8116</v>
          </cell>
        </row>
        <row r="12">
          <cell r="B12">
            <v>22000</v>
          </cell>
          <cell r="C12">
            <v>22000</v>
          </cell>
        </row>
        <row r="12">
          <cell r="F12">
            <v>5648</v>
          </cell>
        </row>
        <row r="13">
          <cell r="B13">
            <v>32000</v>
          </cell>
          <cell r="C13">
            <v>32000</v>
          </cell>
        </row>
        <row r="13">
          <cell r="F13">
            <v>10011</v>
          </cell>
        </row>
        <row r="14">
          <cell r="B14">
            <v>30000</v>
          </cell>
          <cell r="C14">
            <v>30000</v>
          </cell>
        </row>
        <row r="14">
          <cell r="F14">
            <v>8012</v>
          </cell>
        </row>
        <row r="15">
          <cell r="B15">
            <v>36000</v>
          </cell>
          <cell r="C15">
            <v>36000</v>
          </cell>
        </row>
        <row r="15">
          <cell r="F15">
            <v>12161</v>
          </cell>
        </row>
        <row r="16">
          <cell r="B16">
            <v>20000</v>
          </cell>
          <cell r="C16">
            <v>20000</v>
          </cell>
        </row>
        <row r="16">
          <cell r="F16">
            <v>7130</v>
          </cell>
        </row>
        <row r="17">
          <cell r="B17">
            <v>22000</v>
          </cell>
          <cell r="C17">
            <v>22000</v>
          </cell>
        </row>
        <row r="17">
          <cell r="F17">
            <v>6050</v>
          </cell>
        </row>
        <row r="18">
          <cell r="B18">
            <v>18000</v>
          </cell>
          <cell r="C18">
            <v>18000</v>
          </cell>
        </row>
        <row r="18">
          <cell r="F18">
            <v>3689</v>
          </cell>
        </row>
      </sheetData>
      <sheetData sheetId="2">
        <row r="5">
          <cell r="B5">
            <v>184000</v>
          </cell>
          <cell r="C5">
            <v>183980</v>
          </cell>
          <cell r="D5">
            <v>20</v>
          </cell>
        </row>
        <row r="5">
          <cell r="F5">
            <v>55043</v>
          </cell>
        </row>
        <row r="6">
          <cell r="B6">
            <v>16000</v>
          </cell>
          <cell r="C6">
            <v>16000</v>
          </cell>
          <cell r="D6">
            <v>0</v>
          </cell>
        </row>
        <row r="6">
          <cell r="F6">
            <v>4430</v>
          </cell>
        </row>
        <row r="7">
          <cell r="B7">
            <v>20000</v>
          </cell>
          <cell r="C7">
            <v>20000</v>
          </cell>
          <cell r="D7">
            <v>0</v>
          </cell>
        </row>
        <row r="7">
          <cell r="F7">
            <v>6686</v>
          </cell>
        </row>
        <row r="8">
          <cell r="B8">
            <v>16000</v>
          </cell>
          <cell r="C8">
            <v>16000</v>
          </cell>
          <cell r="D8">
            <v>0</v>
          </cell>
        </row>
        <row r="8">
          <cell r="F8">
            <v>5100</v>
          </cell>
        </row>
        <row r="9">
          <cell r="B9">
            <v>22000</v>
          </cell>
          <cell r="C9">
            <v>22000</v>
          </cell>
          <cell r="D9">
            <v>0</v>
          </cell>
        </row>
        <row r="9">
          <cell r="F9">
            <v>5022</v>
          </cell>
        </row>
        <row r="10">
          <cell r="B10">
            <v>12000</v>
          </cell>
          <cell r="C10">
            <v>12000</v>
          </cell>
          <cell r="D10">
            <v>0</v>
          </cell>
        </row>
        <row r="10">
          <cell r="F10">
            <v>3379</v>
          </cell>
        </row>
        <row r="11">
          <cell r="B11">
            <v>8000</v>
          </cell>
          <cell r="C11">
            <v>8000</v>
          </cell>
          <cell r="D11">
            <v>0</v>
          </cell>
        </row>
        <row r="11">
          <cell r="F11">
            <v>2234</v>
          </cell>
        </row>
        <row r="12">
          <cell r="B12">
            <v>14000</v>
          </cell>
          <cell r="C12">
            <v>14000</v>
          </cell>
          <cell r="D12">
            <v>0</v>
          </cell>
        </row>
        <row r="12">
          <cell r="F12">
            <v>3206</v>
          </cell>
        </row>
        <row r="13">
          <cell r="B13">
            <v>12000</v>
          </cell>
          <cell r="C13">
            <v>12000</v>
          </cell>
          <cell r="D13">
            <v>0</v>
          </cell>
        </row>
        <row r="13">
          <cell r="F13">
            <v>3310</v>
          </cell>
        </row>
        <row r="14">
          <cell r="B14">
            <v>14000</v>
          </cell>
          <cell r="C14">
            <v>14000</v>
          </cell>
          <cell r="D14">
            <v>0</v>
          </cell>
        </row>
        <row r="14">
          <cell r="F14">
            <v>4129</v>
          </cell>
        </row>
        <row r="15">
          <cell r="B15">
            <v>8000</v>
          </cell>
          <cell r="C15">
            <v>8000</v>
          </cell>
          <cell r="D15">
            <v>0</v>
          </cell>
        </row>
        <row r="15">
          <cell r="F15">
            <v>902</v>
          </cell>
        </row>
        <row r="16">
          <cell r="B16">
            <v>6000</v>
          </cell>
          <cell r="C16">
            <v>6000</v>
          </cell>
          <cell r="D16">
            <v>0</v>
          </cell>
        </row>
        <row r="16">
          <cell r="F16">
            <v>1480</v>
          </cell>
        </row>
        <row r="17">
          <cell r="B17">
            <v>6000</v>
          </cell>
          <cell r="C17">
            <v>6000</v>
          </cell>
          <cell r="D17">
            <v>0</v>
          </cell>
        </row>
        <row r="17">
          <cell r="F17">
            <v>2260</v>
          </cell>
        </row>
        <row r="18">
          <cell r="B18">
            <v>2000</v>
          </cell>
          <cell r="C18">
            <v>2000</v>
          </cell>
          <cell r="D18">
            <v>0</v>
          </cell>
        </row>
        <row r="18">
          <cell r="F18">
            <v>340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zoomScale="130" zoomScaleNormal="130" workbookViewId="0">
      <selection activeCell="E5" sqref="E5"/>
    </sheetView>
  </sheetViews>
  <sheetFormatPr defaultColWidth="9" defaultRowHeight="13.5" outlineLevelCol="7"/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/>
      <c r="C3" s="3"/>
      <c r="D3" s="3"/>
      <c r="E3" s="3"/>
      <c r="F3" s="3"/>
      <c r="G3" s="3"/>
      <c r="H3" s="3"/>
    </row>
    <row r="4" ht="33" spans="1:8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ht="14.25" spans="1:8">
      <c r="A5" s="6" t="s">
        <v>11</v>
      </c>
      <c r="B5" s="7">
        <f>[1]工商银行!B5+[1]中国银行!B5</f>
        <v>324000</v>
      </c>
      <c r="C5" s="7">
        <f>[1]工商银行!C5+[1]中国银行!C5</f>
        <v>323980</v>
      </c>
      <c r="D5" s="7">
        <f>[1]工商银行!D5+[1]中国银行!D5</f>
        <v>20</v>
      </c>
      <c r="E5" s="8">
        <f t="shared" ref="E5:E19" si="0">C5/B5</f>
        <v>0.999938271604938</v>
      </c>
      <c r="F5" s="7">
        <f>[1]工商银行!F5+[1]中国银行!F5</f>
        <v>90495</v>
      </c>
      <c r="G5" s="7">
        <f t="shared" ref="G5:G18" si="1">B5-F5</f>
        <v>233505</v>
      </c>
      <c r="H5" s="8">
        <f t="shared" ref="H5:H19" si="2">F5/C5</f>
        <v>0.279322797703562</v>
      </c>
    </row>
    <row r="6" ht="14.25" spans="1:8">
      <c r="A6" s="9" t="s">
        <v>12</v>
      </c>
      <c r="B6" s="7">
        <f>[1]工商银行!B6+[1]中国银行!B6</f>
        <v>48000</v>
      </c>
      <c r="C6" s="7">
        <f>[1]工商银行!C6+[1]中国银行!C6</f>
        <v>48000</v>
      </c>
      <c r="D6" s="7">
        <f>[1]工商银行!D6+[1]中国银行!D6</f>
        <v>0</v>
      </c>
      <c r="E6" s="8">
        <f t="shared" si="0"/>
        <v>1</v>
      </c>
      <c r="F6" s="7">
        <f>[1]工商银行!F6+[1]中国银行!F6</f>
        <v>12940</v>
      </c>
      <c r="G6" s="7">
        <f t="shared" si="1"/>
        <v>35060</v>
      </c>
      <c r="H6" s="8">
        <f t="shared" si="2"/>
        <v>0.269583333333333</v>
      </c>
    </row>
    <row r="7" ht="14.25" spans="1:8">
      <c r="A7" s="6" t="s">
        <v>13</v>
      </c>
      <c r="B7" s="7">
        <f>[1]工商银行!B7+[1]中国银行!B7</f>
        <v>48000</v>
      </c>
      <c r="C7" s="7">
        <f>[1]工商银行!C7+[1]中国银行!C7</f>
        <v>48000</v>
      </c>
      <c r="D7" s="7">
        <f>[1]工商银行!D7+[1]中国银行!D7</f>
        <v>0</v>
      </c>
      <c r="E7" s="8">
        <f t="shared" si="0"/>
        <v>1</v>
      </c>
      <c r="F7" s="7">
        <f>[1]工商银行!F7+[1]中国银行!F7</f>
        <v>15459</v>
      </c>
      <c r="G7" s="7">
        <f t="shared" si="1"/>
        <v>32541</v>
      </c>
      <c r="H7" s="8">
        <f t="shared" si="2"/>
        <v>0.3220625</v>
      </c>
    </row>
    <row r="8" ht="14.25" spans="1:8">
      <c r="A8" s="6" t="s">
        <v>14</v>
      </c>
      <c r="B8" s="7">
        <f>[1]工商银行!B8+[1]中国银行!B8</f>
        <v>36000</v>
      </c>
      <c r="C8" s="7">
        <f>[1]工商银行!C8+[1]中国银行!C8</f>
        <v>36000</v>
      </c>
      <c r="D8" s="7">
        <f>[1]工商银行!D8+[1]中国银行!D8</f>
        <v>0</v>
      </c>
      <c r="E8" s="8">
        <f t="shared" si="0"/>
        <v>1</v>
      </c>
      <c r="F8" s="7">
        <f>[1]工商银行!F8+[1]中国银行!F8</f>
        <v>10672</v>
      </c>
      <c r="G8" s="7">
        <f t="shared" si="1"/>
        <v>25328</v>
      </c>
      <c r="H8" s="8">
        <f t="shared" si="2"/>
        <v>0.296444444444444</v>
      </c>
    </row>
    <row r="9" ht="14.25" spans="1:8">
      <c r="A9" s="6" t="s">
        <v>15</v>
      </c>
      <c r="B9" s="7">
        <f>[1]工商银行!B9+[1]中国银行!B9</f>
        <v>38000</v>
      </c>
      <c r="C9" s="7">
        <f>[1]工商银行!C9+[1]中国银行!C9</f>
        <v>38000</v>
      </c>
      <c r="D9" s="7">
        <f>[1]工商银行!D9+[1]中国银行!D9</f>
        <v>0</v>
      </c>
      <c r="E9" s="8">
        <f t="shared" si="0"/>
        <v>1</v>
      </c>
      <c r="F9" s="7">
        <f>[1]工商银行!F9+[1]中国银行!F9</f>
        <v>9449</v>
      </c>
      <c r="G9" s="7">
        <f t="shared" si="1"/>
        <v>28551</v>
      </c>
      <c r="H9" s="8">
        <f t="shared" si="2"/>
        <v>0.248657894736842</v>
      </c>
    </row>
    <row r="10" ht="14.25" spans="1:8">
      <c r="A10" s="9" t="s">
        <v>16</v>
      </c>
      <c r="B10" s="7">
        <f>[1]工商银行!B10+[1]中国银行!B10</f>
        <v>28000</v>
      </c>
      <c r="C10" s="7">
        <f>[1]工商银行!C10+[1]中国银行!C10</f>
        <v>28000</v>
      </c>
      <c r="D10" s="7">
        <f>[1]工商银行!D10+[1]中国银行!D10</f>
        <v>0</v>
      </c>
      <c r="E10" s="8">
        <f t="shared" si="0"/>
        <v>1</v>
      </c>
      <c r="F10" s="7">
        <f>[1]工商银行!F10+[1]中国银行!F10</f>
        <v>9085</v>
      </c>
      <c r="G10" s="7">
        <f t="shared" si="1"/>
        <v>18915</v>
      </c>
      <c r="H10" s="8">
        <f t="shared" si="2"/>
        <v>0.324464285714286</v>
      </c>
    </row>
    <row r="11" ht="14.25" spans="1:8">
      <c r="A11" s="9" t="s">
        <v>17</v>
      </c>
      <c r="B11" s="7">
        <f>[1]工商银行!B11+[1]中国银行!B11</f>
        <v>36000</v>
      </c>
      <c r="C11" s="7">
        <f>[1]工商银行!C11+[1]中国银行!C11</f>
        <v>36000</v>
      </c>
      <c r="D11" s="7">
        <f>[1]工商银行!D11+[1]中国银行!D11</f>
        <v>0</v>
      </c>
      <c r="E11" s="8">
        <f t="shared" si="0"/>
        <v>1</v>
      </c>
      <c r="F11" s="7">
        <f>[1]工商银行!F11+[1]中国银行!F11</f>
        <v>10350</v>
      </c>
      <c r="G11" s="7">
        <f t="shared" si="1"/>
        <v>25650</v>
      </c>
      <c r="H11" s="8">
        <f t="shared" si="2"/>
        <v>0.2875</v>
      </c>
    </row>
    <row r="12" ht="14.25" spans="1:8">
      <c r="A12" s="6" t="s">
        <v>18</v>
      </c>
      <c r="B12" s="7">
        <f>[1]工商银行!B12+[1]中国银行!B12</f>
        <v>36000</v>
      </c>
      <c r="C12" s="7">
        <f>[1]工商银行!C12+[1]中国银行!C12</f>
        <v>36000</v>
      </c>
      <c r="D12" s="7">
        <f>[1]工商银行!D12+[1]中国银行!D12</f>
        <v>0</v>
      </c>
      <c r="E12" s="8">
        <f t="shared" si="0"/>
        <v>1</v>
      </c>
      <c r="F12" s="7">
        <f>[1]工商银行!F12+[1]中国银行!F12</f>
        <v>8854</v>
      </c>
      <c r="G12" s="7">
        <f t="shared" si="1"/>
        <v>27146</v>
      </c>
      <c r="H12" s="8">
        <f t="shared" si="2"/>
        <v>0.245944444444444</v>
      </c>
    </row>
    <row r="13" ht="14.25" spans="1:8">
      <c r="A13" s="9" t="s">
        <v>19</v>
      </c>
      <c r="B13" s="7">
        <f>[1]工商银行!B13+[1]中国银行!B13</f>
        <v>44000</v>
      </c>
      <c r="C13" s="7">
        <f>[1]工商银行!C13+[1]中国银行!C13</f>
        <v>44000</v>
      </c>
      <c r="D13" s="7">
        <f>[1]工商银行!D13+[1]中国银行!D13</f>
        <v>0</v>
      </c>
      <c r="E13" s="8">
        <f t="shared" si="0"/>
        <v>1</v>
      </c>
      <c r="F13" s="7">
        <f>[1]工商银行!F13+[1]中国银行!F13</f>
        <v>13321</v>
      </c>
      <c r="G13" s="7">
        <f t="shared" si="1"/>
        <v>30679</v>
      </c>
      <c r="H13" s="8">
        <f t="shared" si="2"/>
        <v>0.30275</v>
      </c>
    </row>
    <row r="14" ht="14.25" spans="1:8">
      <c r="A14" s="6" t="s">
        <v>20</v>
      </c>
      <c r="B14" s="7">
        <f>[1]工商银行!B14+[1]中国银行!B14</f>
        <v>44000</v>
      </c>
      <c r="C14" s="7">
        <f>[1]工商银行!C14+[1]中国银行!C14</f>
        <v>44000</v>
      </c>
      <c r="D14" s="7">
        <f>[1]工商银行!D14+[1]中国银行!D14</f>
        <v>0</v>
      </c>
      <c r="E14" s="8">
        <f t="shared" si="0"/>
        <v>1</v>
      </c>
      <c r="F14" s="7">
        <f>[1]工商银行!F14+[1]中国银行!F14</f>
        <v>12141</v>
      </c>
      <c r="G14" s="7">
        <f t="shared" si="1"/>
        <v>31859</v>
      </c>
      <c r="H14" s="8">
        <f t="shared" si="2"/>
        <v>0.275931818181818</v>
      </c>
    </row>
    <row r="15" ht="14.25" spans="1:8">
      <c r="A15" s="6" t="s">
        <v>21</v>
      </c>
      <c r="B15" s="7">
        <f>[1]工商银行!B15+[1]中国银行!B15</f>
        <v>44000</v>
      </c>
      <c r="C15" s="7">
        <f>[1]工商银行!C15+[1]中国银行!C15</f>
        <v>44000</v>
      </c>
      <c r="D15" s="7">
        <f>[1]工商银行!D15+[1]中国银行!D15</f>
        <v>0</v>
      </c>
      <c r="E15" s="8">
        <f t="shared" si="0"/>
        <v>1</v>
      </c>
      <c r="F15" s="7">
        <f>[1]工商银行!F15+[1]中国银行!F15</f>
        <v>13063</v>
      </c>
      <c r="G15" s="7">
        <f t="shared" si="1"/>
        <v>30937</v>
      </c>
      <c r="H15" s="8">
        <f t="shared" si="2"/>
        <v>0.296886363636364</v>
      </c>
    </row>
    <row r="16" ht="14.25" spans="1:8">
      <c r="A16" s="6" t="s">
        <v>22</v>
      </c>
      <c r="B16" s="7">
        <f>[1]工商银行!B16+[1]中国银行!B16</f>
        <v>26000</v>
      </c>
      <c r="C16" s="7">
        <f>[1]工商银行!C16+[1]中国银行!C16</f>
        <v>26000</v>
      </c>
      <c r="D16" s="7">
        <f>[1]工商银行!D16+[1]中国银行!D16</f>
        <v>0</v>
      </c>
      <c r="E16" s="8">
        <f t="shared" si="0"/>
        <v>1</v>
      </c>
      <c r="F16" s="7">
        <f>[1]工商银行!F16+[1]中国银行!F16</f>
        <v>8610</v>
      </c>
      <c r="G16" s="7">
        <f t="shared" si="1"/>
        <v>17390</v>
      </c>
      <c r="H16" s="8">
        <f t="shared" si="2"/>
        <v>0.331153846153846</v>
      </c>
    </row>
    <row r="17" ht="14.25" spans="1:8">
      <c r="A17" s="6" t="s">
        <v>23</v>
      </c>
      <c r="B17" s="7">
        <f>[1]工商银行!B17+[1]中国银行!B17</f>
        <v>28000</v>
      </c>
      <c r="C17" s="7">
        <f>[1]工商银行!C17+[1]中国银行!C17</f>
        <v>28000</v>
      </c>
      <c r="D17" s="7">
        <f>[1]工商银行!D17+[1]中国银行!D17</f>
        <v>0</v>
      </c>
      <c r="E17" s="8">
        <f t="shared" si="0"/>
        <v>1</v>
      </c>
      <c r="F17" s="7">
        <f>[1]工商银行!F17+[1]中国银行!F17</f>
        <v>8310</v>
      </c>
      <c r="G17" s="7">
        <f t="shared" si="1"/>
        <v>19690</v>
      </c>
      <c r="H17" s="8">
        <f t="shared" si="2"/>
        <v>0.296785714285714</v>
      </c>
    </row>
    <row r="18" ht="14.25" spans="1:8">
      <c r="A18" s="6" t="s">
        <v>24</v>
      </c>
      <c r="B18" s="7">
        <f>[1]工商银行!B18+[1]中国银行!B18</f>
        <v>20000</v>
      </c>
      <c r="C18" s="7">
        <f>[1]工商银行!C18+[1]中国银行!C18</f>
        <v>20000</v>
      </c>
      <c r="D18" s="7">
        <f>[1]工商银行!D18+[1]中国银行!D18</f>
        <v>0</v>
      </c>
      <c r="E18" s="8">
        <f t="shared" si="0"/>
        <v>1</v>
      </c>
      <c r="F18" s="7">
        <f>[1]工商银行!F18+[1]中国银行!F18</f>
        <v>4029</v>
      </c>
      <c r="G18" s="7">
        <f t="shared" si="1"/>
        <v>15971</v>
      </c>
      <c r="H18" s="8">
        <f t="shared" si="2"/>
        <v>0.20145</v>
      </c>
    </row>
    <row r="19" ht="14.25" spans="1:8">
      <c r="A19" s="7" t="s">
        <v>25</v>
      </c>
      <c r="B19" s="6">
        <f t="shared" ref="B19:G19" si="3">SUM(B5:B18)</f>
        <v>800000</v>
      </c>
      <c r="C19" s="6">
        <f t="shared" si="3"/>
        <v>799980</v>
      </c>
      <c r="D19" s="6">
        <f t="shared" si="3"/>
        <v>20</v>
      </c>
      <c r="E19" s="8">
        <f t="shared" si="0"/>
        <v>0.999975</v>
      </c>
      <c r="F19" s="6">
        <f t="shared" si="3"/>
        <v>226778</v>
      </c>
      <c r="G19" s="6">
        <f t="shared" si="3"/>
        <v>573222</v>
      </c>
      <c r="H19" s="8">
        <f t="shared" si="2"/>
        <v>0.283479586989675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2025-11-03T07:50:00Z</dcterms:created>
  <dcterms:modified xsi:type="dcterms:W3CDTF">2025-11-26T07:11:33Z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BDBB9C2497434A16A66A955F5B370106</vt:lpwstr>
  </property>
  <property fmtid="{D5CDD505-2E9C-101B-9397-08002B2CF9AE}" pid="3" name="KSOProductBuildVer">
    <vt:lpwstr>2052-11.8.2.12014</vt:lpwstr>
  </property>
</Properties>
</file>